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adrante" sheetId="1" state="visible" r:id="rId1"/>
    <sheet name="Turnos" sheetId="2" state="visible" r:id="rId2"/>
    <sheet name="Resumen" sheetId="3" state="visible" r:id="rId3"/>
    <sheet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color rgb="007A7A85"/>
      <sz val="9"/>
    </font>
    <font>
      <b val="1"/>
      <color rgb="005856D6"/>
      <sz val="14"/>
    </font>
    <font>
      <color rgb="007A7A85"/>
      <sz val="10"/>
    </font>
    <font>
      <b val="1"/>
      <color rgb="005856D6"/>
      <sz val="13"/>
    </font>
    <font>
      <sz val="11"/>
    </font>
  </fonts>
  <fills count="5">
    <fill>
      <patternFill/>
    </fill>
    <fill>
      <patternFill patternType="gray125"/>
    </fill>
    <fill>
      <patternFill patternType="solid">
        <fgColor rgb="005856D6"/>
      </patternFill>
    </fill>
    <fill>
      <patternFill patternType="solid">
        <fgColor rgb="003A3A45"/>
      </patternFill>
    </fill>
    <fill>
      <patternFill patternType="solid">
        <fgColor rgb="00F2F2F5"/>
      </patternFill>
    </fill>
  </fills>
  <borders count="2">
    <border>
      <left/>
      <right/>
      <top/>
      <bottom/>
      <diagonal/>
    </border>
    <border>
      <left style="thin">
        <color rgb="00D8D8E0"/>
      </left>
      <right style="thin">
        <color rgb="00D8D8E0"/>
      </right>
      <top style="thin">
        <color rgb="00D8D8E0"/>
      </top>
      <bottom style="thin">
        <color rgb="00D8D8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4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 wrapText="1"/>
    </xf>
    <xf numFmtId="0" fontId="3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  <xf numFmtId="0" fontId="2" fillId="0" borderId="1" pivotButton="0" quotePrefix="0" xfId="0"/>
    <xf numFmtId="0" fontId="4" fillId="0" borderId="0" pivotButton="0" quotePrefix="0" xfId="0"/>
    <xf numFmtId="0" fontId="1" fillId="2" borderId="1" applyAlignment="1" pivotButton="0" quotePrefix="0" xfId="0">
      <alignment horizontal="center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3261E"/>
      </font>
      <fill>
        <patternFill patternType="solid">
          <fgColor rgb="00FB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13" customWidth="1" min="35" max="35"/>
    <col width="13" customWidth="1" min="36" max="36"/>
    <col width="13" customWidth="1" min="37" max="37"/>
  </cols>
  <sheetData>
    <row r="1">
      <c r="A1" s="1" t="inlineStr">
        <is>
          <t>Mes (1-12)</t>
        </is>
      </c>
      <c r="B1" t="n">
        <v>10</v>
      </c>
    </row>
    <row r="2">
      <c r="A2" s="1" t="inlineStr">
        <is>
          <t>Año</t>
        </is>
      </c>
      <c r="B2" t="n">
        <v>2026</v>
      </c>
    </row>
    <row r="4">
      <c r="A4" s="2" t="inlineStr">
        <is>
          <t>Persona</t>
        </is>
      </c>
      <c r="B4" s="2" t="inlineStr">
        <is>
          <t>Puesto</t>
        </is>
      </c>
      <c r="C4" s="2" t="inlineStr">
        <is>
          <t>Horas/semana</t>
        </is>
      </c>
      <c r="D4" s="3">
        <f>DATE($B$2,$B$1,1)</f>
        <v/>
      </c>
      <c r="E4" s="3">
        <f>IF(D4="","",IF(MONTH(D4+1)=$B$1,D4+1,""))</f>
        <v/>
      </c>
      <c r="F4" s="3">
        <f>IF(E4="","",IF(MONTH(E4+1)=$B$1,E4+1,""))</f>
        <v/>
      </c>
      <c r="G4" s="3">
        <f>IF(F4="","",IF(MONTH(F4+1)=$B$1,F4+1,""))</f>
        <v/>
      </c>
      <c r="H4" s="3">
        <f>IF(G4="","",IF(MONTH(G4+1)=$B$1,G4+1,""))</f>
        <v/>
      </c>
      <c r="I4" s="3">
        <f>IF(H4="","",IF(MONTH(H4+1)=$B$1,H4+1,""))</f>
        <v/>
      </c>
      <c r="J4" s="3">
        <f>IF(I4="","",IF(MONTH(I4+1)=$B$1,I4+1,""))</f>
        <v/>
      </c>
      <c r="K4" s="3">
        <f>IF(J4="","",IF(MONTH(J4+1)=$B$1,J4+1,""))</f>
        <v/>
      </c>
      <c r="L4" s="3">
        <f>IF(K4="","",IF(MONTH(K4+1)=$B$1,K4+1,""))</f>
        <v/>
      </c>
      <c r="M4" s="3">
        <f>IF(L4="","",IF(MONTH(L4+1)=$B$1,L4+1,""))</f>
        <v/>
      </c>
      <c r="N4" s="3">
        <f>IF(M4="","",IF(MONTH(M4+1)=$B$1,M4+1,""))</f>
        <v/>
      </c>
      <c r="O4" s="3">
        <f>IF(N4="","",IF(MONTH(N4+1)=$B$1,N4+1,""))</f>
        <v/>
      </c>
      <c r="P4" s="3">
        <f>IF(O4="","",IF(MONTH(O4+1)=$B$1,O4+1,""))</f>
        <v/>
      </c>
      <c r="Q4" s="3">
        <f>IF(P4="","",IF(MONTH(P4+1)=$B$1,P4+1,""))</f>
        <v/>
      </c>
      <c r="R4" s="3">
        <f>IF(Q4="","",IF(MONTH(Q4+1)=$B$1,Q4+1,""))</f>
        <v/>
      </c>
      <c r="S4" s="3">
        <f>IF(R4="","",IF(MONTH(R4+1)=$B$1,R4+1,""))</f>
        <v/>
      </c>
      <c r="T4" s="3">
        <f>IF(S4="","",IF(MONTH(S4+1)=$B$1,S4+1,""))</f>
        <v/>
      </c>
      <c r="U4" s="3">
        <f>IF(T4="","",IF(MONTH(T4+1)=$B$1,T4+1,""))</f>
        <v/>
      </c>
      <c r="V4" s="3">
        <f>IF(U4="","",IF(MONTH(U4+1)=$B$1,U4+1,""))</f>
        <v/>
      </c>
      <c r="W4" s="3">
        <f>IF(V4="","",IF(MONTH(V4+1)=$B$1,V4+1,""))</f>
        <v/>
      </c>
      <c r="X4" s="3">
        <f>IF(W4="","",IF(MONTH(W4+1)=$B$1,W4+1,""))</f>
        <v/>
      </c>
      <c r="Y4" s="3">
        <f>IF(X4="","",IF(MONTH(X4+1)=$B$1,X4+1,""))</f>
        <v/>
      </c>
      <c r="Z4" s="3">
        <f>IF(Y4="","",IF(MONTH(Y4+1)=$B$1,Y4+1,""))</f>
        <v/>
      </c>
      <c r="AA4" s="3">
        <f>IF(Z4="","",IF(MONTH(Z4+1)=$B$1,Z4+1,""))</f>
        <v/>
      </c>
      <c r="AB4" s="3">
        <f>IF(AA4="","",IF(MONTH(AA4+1)=$B$1,AA4+1,""))</f>
        <v/>
      </c>
      <c r="AC4" s="3">
        <f>IF(AB4="","",IF(MONTH(AB4+1)=$B$1,AB4+1,""))</f>
        <v/>
      </c>
      <c r="AD4" s="3">
        <f>IF(AC4="","",IF(MONTH(AC4+1)=$B$1,AC4+1,""))</f>
        <v/>
      </c>
      <c r="AE4" s="3">
        <f>IF(AD4="","",IF(MONTH(AD4+1)=$B$1,AD4+1,""))</f>
        <v/>
      </c>
      <c r="AF4" s="3">
        <f>IF(AE4="","",IF(MONTH(AE4+1)=$B$1,AE4+1,""))</f>
        <v/>
      </c>
      <c r="AG4" s="3">
        <f>IF(AF4="","",IF(MONTH(AF4+1)=$B$1,AF4+1,""))</f>
        <v/>
      </c>
      <c r="AH4" s="3">
        <f>IF(AG4="","",IF(MONTH(AG4+1)=$B$1,AG4+1,""))</f>
        <v/>
      </c>
      <c r="AI4" s="4" t="inlineStr">
        <is>
          <t>Horas del mes</t>
        </is>
      </c>
      <c r="AJ4" s="4" t="inlineStr">
        <is>
          <t>Días trabajados</t>
        </is>
      </c>
      <c r="AK4" s="4" t="inlineStr">
        <is>
          <t>Noches</t>
        </is>
      </c>
    </row>
    <row r="5">
      <c r="D5" s="5">
        <f>IF(D4="","",TEXT(D4,"ddd"))</f>
        <v/>
      </c>
      <c r="E5" s="5">
        <f>IF(E4="","",TEXT(E4,"ddd"))</f>
        <v/>
      </c>
      <c r="F5" s="5">
        <f>IF(F4="","",TEXT(F4,"ddd"))</f>
        <v/>
      </c>
      <c r="G5" s="5">
        <f>IF(G4="","",TEXT(G4,"ddd"))</f>
        <v/>
      </c>
      <c r="H5" s="5">
        <f>IF(H4="","",TEXT(H4,"ddd"))</f>
        <v/>
      </c>
      <c r="I5" s="5">
        <f>IF(I4="","",TEXT(I4,"ddd"))</f>
        <v/>
      </c>
      <c r="J5" s="5">
        <f>IF(J4="","",TEXT(J4,"ddd"))</f>
        <v/>
      </c>
      <c r="K5" s="5">
        <f>IF(K4="","",TEXT(K4,"ddd"))</f>
        <v/>
      </c>
      <c r="L5" s="5">
        <f>IF(L4="","",TEXT(L4,"ddd"))</f>
        <v/>
      </c>
      <c r="M5" s="5">
        <f>IF(M4="","",TEXT(M4,"ddd"))</f>
        <v/>
      </c>
      <c r="N5" s="5">
        <f>IF(N4="","",TEXT(N4,"ddd"))</f>
        <v/>
      </c>
      <c r="O5" s="5">
        <f>IF(O4="","",TEXT(O4,"ddd"))</f>
        <v/>
      </c>
      <c r="P5" s="5">
        <f>IF(P4="","",TEXT(P4,"ddd"))</f>
        <v/>
      </c>
      <c r="Q5" s="5">
        <f>IF(Q4="","",TEXT(Q4,"ddd"))</f>
        <v/>
      </c>
      <c r="R5" s="5">
        <f>IF(R4="","",TEXT(R4,"ddd"))</f>
        <v/>
      </c>
      <c r="S5" s="5">
        <f>IF(S4="","",TEXT(S4,"ddd"))</f>
        <v/>
      </c>
      <c r="T5" s="5">
        <f>IF(T4="","",TEXT(T4,"ddd"))</f>
        <v/>
      </c>
      <c r="U5" s="5">
        <f>IF(U4="","",TEXT(U4,"ddd"))</f>
        <v/>
      </c>
      <c r="V5" s="5">
        <f>IF(V4="","",TEXT(V4,"ddd"))</f>
        <v/>
      </c>
      <c r="W5" s="5">
        <f>IF(W4="","",TEXT(W4,"ddd"))</f>
        <v/>
      </c>
      <c r="X5" s="5">
        <f>IF(X4="","",TEXT(X4,"ddd"))</f>
        <v/>
      </c>
      <c r="Y5" s="5">
        <f>IF(Y4="","",TEXT(Y4,"ddd"))</f>
        <v/>
      </c>
      <c r="Z5" s="5">
        <f>IF(Z4="","",TEXT(Z4,"ddd"))</f>
        <v/>
      </c>
      <c r="AA5" s="5">
        <f>IF(AA4="","",TEXT(AA4,"ddd"))</f>
        <v/>
      </c>
      <c r="AB5" s="5">
        <f>IF(AB4="","",TEXT(AB4,"ddd"))</f>
        <v/>
      </c>
      <c r="AC5" s="5">
        <f>IF(AC4="","",TEXT(AC4,"ddd"))</f>
        <v/>
      </c>
      <c r="AD5" s="5">
        <f>IF(AD4="","",TEXT(AD4,"ddd"))</f>
        <v/>
      </c>
      <c r="AE5" s="5">
        <f>IF(AE4="","",TEXT(AE4,"ddd"))</f>
        <v/>
      </c>
      <c r="AF5" s="5">
        <f>IF(AF4="","",TEXT(AF4,"ddd"))</f>
        <v/>
      </c>
      <c r="AG5" s="5">
        <f>IF(AG4="","",TEXT(AG4,"ddd"))</f>
        <v/>
      </c>
      <c r="AH5" s="5">
        <f>IF(AH4="","",TEXT(AH4,"ddd"))</f>
        <v/>
      </c>
    </row>
    <row r="6">
      <c r="A6" s="6" t="inlineStr">
        <is>
          <t>Ana</t>
        </is>
      </c>
      <c r="B6" s="6" t="inlineStr">
        <is>
          <t>Camarera</t>
        </is>
      </c>
      <c r="C6" s="6" t="n">
        <v>40</v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  <c r="AA6" s="7" t="n"/>
      <c r="AB6" s="7" t="n"/>
      <c r="AC6" s="7" t="n"/>
      <c r="AD6" s="7" t="n"/>
      <c r="AE6" s="7" t="n"/>
      <c r="AF6" s="7" t="n"/>
      <c r="AG6" s="7" t="n"/>
      <c r="AH6" s="7" t="n"/>
      <c r="AI6" s="7">
        <f>SUMPRODUCT(SUMIF('Turnos'!$A$2:$A$8,D6:AH6,'Turnos'!$E$2:$E$8))</f>
        <v/>
      </c>
      <c r="AJ6" s="7">
        <f>SUMPRODUCT(SUMIF('Turnos'!$A$2:$A$8,D6:AH6,'Turnos'!$F$2:$F$8))</f>
        <v/>
      </c>
      <c r="AK6" s="7">
        <f>COUNTIF(D6:AH6,"N")</f>
        <v/>
      </c>
    </row>
    <row r="7">
      <c r="A7" s="8" t="inlineStr">
        <is>
          <t>Bea</t>
        </is>
      </c>
      <c r="B7" s="8" t="inlineStr">
        <is>
          <t>Camarera</t>
        </is>
      </c>
      <c r="C7" s="8" t="n">
        <v>30</v>
      </c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>
        <f>SUMPRODUCT(SUMIF('Turnos'!$A$2:$A$8,D7:AH7,'Turnos'!$E$2:$E$8))</f>
        <v/>
      </c>
      <c r="AJ7" s="9">
        <f>SUMPRODUCT(SUMIF('Turnos'!$A$2:$A$8,D7:AH7,'Turnos'!$F$2:$F$8))</f>
        <v/>
      </c>
      <c r="AK7" s="9">
        <f>COUNTIF(D7:AH7,"N")</f>
        <v/>
      </c>
    </row>
    <row r="8">
      <c r="A8" s="6" t="inlineStr">
        <is>
          <t>Carlos</t>
        </is>
      </c>
      <c r="B8" s="6" t="inlineStr">
        <is>
          <t>Cocinero</t>
        </is>
      </c>
      <c r="C8" s="6" t="n">
        <v>40</v>
      </c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  <c r="AH8" s="7" t="n"/>
      <c r="AI8" s="7">
        <f>SUMPRODUCT(SUMIF('Turnos'!$A$2:$A$8,D8:AH8,'Turnos'!$E$2:$E$8))</f>
        <v/>
      </c>
      <c r="AJ8" s="7">
        <f>SUMPRODUCT(SUMIF('Turnos'!$A$2:$A$8,D8:AH8,'Turnos'!$F$2:$F$8))</f>
        <v/>
      </c>
      <c r="AK8" s="7">
        <f>COUNTIF(D8:AH8,"N")</f>
        <v/>
      </c>
    </row>
    <row r="9">
      <c r="A9" s="8" t="inlineStr">
        <is>
          <t>Diana</t>
        </is>
      </c>
      <c r="B9" s="8" t="inlineStr">
        <is>
          <t>Cocinera</t>
        </is>
      </c>
      <c r="C9" s="8" t="n">
        <v>20</v>
      </c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9">
        <f>SUMPRODUCT(SUMIF('Turnos'!$A$2:$A$8,D9:AH9,'Turnos'!$E$2:$E$8))</f>
        <v/>
      </c>
      <c r="AJ9" s="9">
        <f>SUMPRODUCT(SUMIF('Turnos'!$A$2:$A$8,D9:AH9,'Turnos'!$F$2:$F$8))</f>
        <v/>
      </c>
      <c r="AK9" s="9">
        <f>COUNTIF(D9:AH9,"N")</f>
        <v/>
      </c>
    </row>
    <row r="10">
      <c r="A10" s="6" t="n"/>
      <c r="B10" s="6" t="n"/>
      <c r="C10" s="6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7" t="n"/>
      <c r="AI10" s="7">
        <f>SUMPRODUCT(SUMIF('Turnos'!$A$2:$A$8,D10:AH10,'Turnos'!$E$2:$E$8))</f>
        <v/>
      </c>
      <c r="AJ10" s="7">
        <f>SUMPRODUCT(SUMIF('Turnos'!$A$2:$A$8,D10:AH10,'Turnos'!$F$2:$F$8))</f>
        <v/>
      </c>
      <c r="AK10" s="7">
        <f>COUNTIF(D10:AH10,"N")</f>
        <v/>
      </c>
    </row>
    <row r="11">
      <c r="A11" s="8" t="n"/>
      <c r="B11" s="8" t="n"/>
      <c r="C11" s="8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9">
        <f>SUMPRODUCT(SUMIF('Turnos'!$A$2:$A$8,D11:AH11,'Turnos'!$E$2:$E$8))</f>
        <v/>
      </c>
      <c r="AJ11" s="9">
        <f>SUMPRODUCT(SUMIF('Turnos'!$A$2:$A$8,D11:AH11,'Turnos'!$F$2:$F$8))</f>
        <v/>
      </c>
      <c r="AK11" s="9">
        <f>COUNTIF(D11:AH11,"N")</f>
        <v/>
      </c>
    </row>
    <row r="12">
      <c r="A12" s="6" t="n"/>
      <c r="B12" s="6" t="n"/>
      <c r="C12" s="6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  <c r="AH12" s="7" t="n"/>
      <c r="AI12" s="7">
        <f>SUMPRODUCT(SUMIF('Turnos'!$A$2:$A$8,D12:AH12,'Turnos'!$E$2:$E$8))</f>
        <v/>
      </c>
      <c r="AJ12" s="7">
        <f>SUMPRODUCT(SUMIF('Turnos'!$A$2:$A$8,D12:AH12,'Turnos'!$F$2:$F$8))</f>
        <v/>
      </c>
      <c r="AK12" s="7">
        <f>COUNTIF(D12:AH12,"N")</f>
        <v/>
      </c>
    </row>
    <row r="13">
      <c r="A13" s="8" t="n"/>
      <c r="B13" s="8" t="n"/>
      <c r="C13" s="8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>
        <f>SUMPRODUCT(SUMIF('Turnos'!$A$2:$A$8,D13:AH13,'Turnos'!$E$2:$E$8))</f>
        <v/>
      </c>
      <c r="AJ13" s="9">
        <f>SUMPRODUCT(SUMIF('Turnos'!$A$2:$A$8,D13:AH13,'Turnos'!$F$2:$F$8))</f>
        <v/>
      </c>
      <c r="AK13" s="9">
        <f>COUNTIF(D13:AH13,"N")</f>
        <v/>
      </c>
    </row>
    <row r="14">
      <c r="A14" s="6" t="n"/>
      <c r="B14" s="6" t="n"/>
      <c r="C14" s="6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>
        <f>SUMPRODUCT(SUMIF('Turnos'!$A$2:$A$8,D14:AH14,'Turnos'!$E$2:$E$8))</f>
        <v/>
      </c>
      <c r="AJ14" s="7">
        <f>SUMPRODUCT(SUMIF('Turnos'!$A$2:$A$8,D14:AH14,'Turnos'!$F$2:$F$8))</f>
        <v/>
      </c>
      <c r="AK14" s="7">
        <f>COUNTIF(D14:AH14,"N")</f>
        <v/>
      </c>
    </row>
    <row r="15">
      <c r="A15" s="8" t="n"/>
      <c r="B15" s="8" t="n"/>
      <c r="C15" s="8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9">
        <f>SUMPRODUCT(SUMIF('Turnos'!$A$2:$A$8,D15:AH15,'Turnos'!$E$2:$E$8))</f>
        <v/>
      </c>
      <c r="AJ15" s="9">
        <f>SUMPRODUCT(SUMIF('Turnos'!$A$2:$A$8,D15:AH15,'Turnos'!$F$2:$F$8))</f>
        <v/>
      </c>
      <c r="AK15" s="9">
        <f>COUNTIF(D15:AH15,"N")</f>
        <v/>
      </c>
    </row>
    <row r="16">
      <c r="A16" s="6" t="n"/>
      <c r="B16" s="6" t="n"/>
      <c r="C16" s="6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>
        <f>SUMPRODUCT(SUMIF('Turnos'!$A$2:$A$8,D16:AH16,'Turnos'!$E$2:$E$8))</f>
        <v/>
      </c>
      <c r="AJ16" s="7">
        <f>SUMPRODUCT(SUMIF('Turnos'!$A$2:$A$8,D16:AH16,'Turnos'!$F$2:$F$8))</f>
        <v/>
      </c>
      <c r="AK16" s="7">
        <f>COUNTIF(D16:AH16,"N")</f>
        <v/>
      </c>
    </row>
    <row r="17">
      <c r="A17" s="8" t="n"/>
      <c r="B17" s="8" t="n"/>
      <c r="C17" s="8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 t="n"/>
      <c r="AI17" s="9">
        <f>SUMPRODUCT(SUMIF('Turnos'!$A$2:$A$8,D17:AH17,'Turnos'!$E$2:$E$8))</f>
        <v/>
      </c>
      <c r="AJ17" s="9">
        <f>SUMPRODUCT(SUMIF('Turnos'!$A$2:$A$8,D17:AH17,'Turnos'!$F$2:$F$8))</f>
        <v/>
      </c>
      <c r="AK17" s="9">
        <f>COUNTIF(D17:AH17,"N")</f>
        <v/>
      </c>
    </row>
  </sheetData>
  <dataValidations count="1">
    <dataValidation sqref="D6:AH17" showDropDown="0" showInputMessage="0" showErrorMessage="0" allowBlank="1" error="Usa uno de los códigos de la hoja de turnos" type="list">
      <formula1>='Turnos'!$A$2:$A$8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0" customWidth="1" min="3" max="3"/>
    <col width="10" customWidth="1" min="4" max="4"/>
    <col width="10" customWidth="1" min="5" max="5"/>
    <col width="20" customWidth="1" min="6" max="6"/>
  </cols>
  <sheetData>
    <row r="1">
      <c r="A1" s="2" t="inlineStr">
        <is>
          <t>Código</t>
        </is>
      </c>
      <c r="B1" s="2" t="inlineStr">
        <is>
          <t>Nombre del turno</t>
        </is>
      </c>
      <c r="C1" s="2" t="inlineStr">
        <is>
          <t>Entrada</t>
        </is>
      </c>
      <c r="D1" s="2" t="inlineStr">
        <is>
          <t>Salida</t>
        </is>
      </c>
      <c r="E1" s="2" t="inlineStr">
        <is>
          <t>Horas</t>
        </is>
      </c>
      <c r="F1" s="2" t="inlineStr">
        <is>
          <t>¿Cuenta como trabajado?</t>
        </is>
      </c>
    </row>
    <row r="2">
      <c r="A2" s="10" t="inlineStr">
        <is>
          <t>M</t>
        </is>
      </c>
      <c r="B2" s="6" t="inlineStr">
        <is>
          <t>Mañana</t>
        </is>
      </c>
      <c r="C2" s="6" t="inlineStr">
        <is>
          <t>07:00</t>
        </is>
      </c>
      <c r="D2" s="6" t="inlineStr">
        <is>
          <t>15:00</t>
        </is>
      </c>
      <c r="E2" s="6">
        <f>IF(OR(C2="",D2=""),0,IF(TIMEVALUE(D2)&gt;TIMEVALUE(C2),(TIMEVALUE(D2)-TIMEVALUE(C2))*24,(1-TIMEVALUE(C2)+TIMEVALUE(D2))*24))</f>
        <v/>
      </c>
      <c r="F2" s="6">
        <f>IF(E2&gt;0,1,0)</f>
        <v/>
      </c>
    </row>
    <row r="3">
      <c r="A3" s="10" t="inlineStr">
        <is>
          <t>T</t>
        </is>
      </c>
      <c r="B3" s="6" t="inlineStr">
        <is>
          <t>Tarde</t>
        </is>
      </c>
      <c r="C3" s="6" t="inlineStr">
        <is>
          <t>15:00</t>
        </is>
      </c>
      <c r="D3" s="6" t="inlineStr">
        <is>
          <t>23:00</t>
        </is>
      </c>
      <c r="E3" s="6">
        <f>IF(OR(C3="",D3=""),0,IF(TIMEVALUE(D3)&gt;TIMEVALUE(C3),(TIMEVALUE(D3)-TIMEVALUE(C3))*24,(1-TIMEVALUE(C3)+TIMEVALUE(D3))*24))</f>
        <v/>
      </c>
      <c r="F3" s="6">
        <f>IF(E3&gt;0,1,0)</f>
        <v/>
      </c>
    </row>
    <row r="4">
      <c r="A4" s="10" t="inlineStr">
        <is>
          <t>N</t>
        </is>
      </c>
      <c r="B4" s="6" t="inlineStr">
        <is>
          <t>Noche</t>
        </is>
      </c>
      <c r="C4" s="6" t="inlineStr">
        <is>
          <t>23:00</t>
        </is>
      </c>
      <c r="D4" s="6" t="inlineStr">
        <is>
          <t>07:00</t>
        </is>
      </c>
      <c r="E4" s="6">
        <f>IF(OR(C4="",D4=""),0,IF(TIMEVALUE(D4)&gt;TIMEVALUE(C4),(TIMEVALUE(D4)-TIMEVALUE(C4))*24,(1-TIMEVALUE(C4)+TIMEVALUE(D4))*24))</f>
        <v/>
      </c>
      <c r="F4" s="6">
        <f>IF(E4&gt;0,1,0)</f>
        <v/>
      </c>
    </row>
    <row r="5">
      <c r="A5" s="10" t="inlineStr">
        <is>
          <t>P</t>
        </is>
      </c>
      <c r="B5" s="6" t="inlineStr">
        <is>
          <t>Partido</t>
        </is>
      </c>
      <c r="C5" s="6" t="inlineStr">
        <is>
          <t>12:00</t>
        </is>
      </c>
      <c r="D5" s="6" t="inlineStr">
        <is>
          <t>16:00</t>
        </is>
      </c>
      <c r="E5" s="6">
        <f>IF(OR(C5="",D5=""),0,IF(TIMEVALUE(D5)&gt;TIMEVALUE(C5),(TIMEVALUE(D5)-TIMEVALUE(C5))*24,(1-TIMEVALUE(C5)+TIMEVALUE(D5))*24))</f>
        <v/>
      </c>
      <c r="F5" s="6">
        <f>IF(E5&gt;0,1,0)</f>
        <v/>
      </c>
    </row>
    <row r="6">
      <c r="A6" s="10" t="inlineStr">
        <is>
          <t>L</t>
        </is>
      </c>
      <c r="B6" s="6" t="inlineStr">
        <is>
          <t>Libre</t>
        </is>
      </c>
      <c r="C6" s="6" t="inlineStr"/>
      <c r="D6" s="6" t="inlineStr"/>
      <c r="E6" s="6">
        <f>IF(OR(C6="",D6=""),0,IF(TIMEVALUE(D6)&gt;TIMEVALUE(C6),(TIMEVALUE(D6)-TIMEVALUE(C6))*24,(1-TIMEVALUE(C6)+TIMEVALUE(D6))*24))</f>
        <v/>
      </c>
      <c r="F6" s="6">
        <f>IF(E6&gt;0,1,0)</f>
        <v/>
      </c>
    </row>
    <row r="7">
      <c r="A7" s="10" t="inlineStr">
        <is>
          <t>V</t>
        </is>
      </c>
      <c r="B7" s="6" t="inlineStr">
        <is>
          <t>Vacaciones</t>
        </is>
      </c>
      <c r="C7" s="6" t="inlineStr"/>
      <c r="D7" s="6" t="inlineStr"/>
      <c r="E7" s="6">
        <f>IF(OR(C7="",D7=""),0,IF(TIMEVALUE(D7)&gt;TIMEVALUE(C7),(TIMEVALUE(D7)-TIMEVALUE(C7))*24,(1-TIMEVALUE(C7)+TIMEVALUE(D7))*24))</f>
        <v/>
      </c>
      <c r="F7" s="6">
        <f>IF(E7&gt;0,1,0)</f>
        <v/>
      </c>
    </row>
    <row r="8">
      <c r="A8" s="10" t="inlineStr">
        <is>
          <t>B</t>
        </is>
      </c>
      <c r="B8" s="6" t="inlineStr">
        <is>
          <t>Baja</t>
        </is>
      </c>
      <c r="C8" s="6" t="inlineStr"/>
      <c r="D8" s="6" t="inlineStr"/>
      <c r="E8" s="6">
        <f>IF(OR(C8="",D8=""),0,IF(TIMEVALUE(D8)&gt;TIMEVALUE(C8),(TIMEVALUE(D8)-TIMEVALUE(C8))*24,(1-TIMEVALUE(C8)+TIMEVALUE(D8))*24))</f>
        <v/>
      </c>
      <c r="F8" s="6">
        <f>IF(E8&gt;0,1,0)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>
      <c r="A1" s="11" t="inlineStr">
        <is>
          <t>Resumen del mes</t>
        </is>
      </c>
    </row>
    <row r="3">
      <c r="A3" s="12" t="inlineStr">
        <is>
          <t>Persona</t>
        </is>
      </c>
      <c r="B3" s="12" t="inlineStr">
        <is>
          <t>Horas del mes</t>
        </is>
      </c>
      <c r="C3" s="12" t="inlineStr">
        <is>
          <t>Horas según contrato</t>
        </is>
      </c>
      <c r="D3" s="12" t="inlineStr">
        <is>
          <t>Diferencia</t>
        </is>
      </c>
      <c r="E3" s="12" t="inlineStr">
        <is>
          <t>Días trabajados</t>
        </is>
      </c>
      <c r="F3" s="12" t="inlineStr">
        <is>
          <t>Noches</t>
        </is>
      </c>
      <c r="G3" s="12" t="inlineStr">
        <is>
          <t>Tardes seguidas de mañana</t>
        </is>
      </c>
      <c r="H3" s="12" t="inlineStr">
        <is>
          <t>Domingos</t>
        </is>
      </c>
    </row>
    <row r="4">
      <c r="A4" s="7">
        <f>'Cuadrante'!A6</f>
        <v/>
      </c>
      <c r="B4" s="7">
        <f>'Cuadrante'!AI6</f>
        <v/>
      </c>
      <c r="C4" s="7">
        <f>IF('Cuadrante'!C6="","",ROUND('Cuadrante'!C6/7*DAY(EOMONTH(DATE('Cuadrante'!$B$2,'Cuadrante'!$B$1,1),0)),1))</f>
        <v/>
      </c>
      <c r="D4" s="7">
        <f>IF(C4="","",ROUND(B4-C4,1))</f>
        <v/>
      </c>
      <c r="E4" s="7">
        <f>'Cuadrante'!AJ6</f>
        <v/>
      </c>
      <c r="F4" s="7">
        <f>'Cuadrante'!AK6</f>
        <v/>
      </c>
      <c r="G4" s="7">
        <f>SUMPRODUCT(('Cuadrante'!D6:AG6="T")*('Cuadrante'!E6:AH6="M"))</f>
        <v/>
      </c>
      <c r="H4" s="7">
        <f>SUMPRODUCT((WEEKDAY('Cuadrante'!$D$4:$AH$4,2)=7)*('Cuadrante'!D6:AH6&lt;&gt;"")*(SUMIF('Turnos'!$A$2:$A$8,'Cuadrante'!D6:AH6,'Turnos'!$F$2:$F$8)))</f>
        <v/>
      </c>
    </row>
    <row r="5">
      <c r="A5" s="7">
        <f>'Cuadrante'!A7</f>
        <v/>
      </c>
      <c r="B5" s="7">
        <f>'Cuadrante'!AI7</f>
        <v/>
      </c>
      <c r="C5" s="7">
        <f>IF('Cuadrante'!C7="","",ROUND('Cuadrante'!C7/7*DAY(EOMONTH(DATE('Cuadrante'!$B$2,'Cuadrante'!$B$1,1),0)),1))</f>
        <v/>
      </c>
      <c r="D5" s="7">
        <f>IF(C5="","",ROUND(B5-C5,1))</f>
        <v/>
      </c>
      <c r="E5" s="7">
        <f>'Cuadrante'!AJ7</f>
        <v/>
      </c>
      <c r="F5" s="7">
        <f>'Cuadrante'!AK7</f>
        <v/>
      </c>
      <c r="G5" s="7">
        <f>SUMPRODUCT(('Cuadrante'!D7:AG7="T")*('Cuadrante'!E7:AH7="M"))</f>
        <v/>
      </c>
      <c r="H5" s="7">
        <f>SUMPRODUCT((WEEKDAY('Cuadrante'!$D$4:$AH$4,2)=7)*('Cuadrante'!D7:AH7&lt;&gt;"")*(SUMIF('Turnos'!$A$2:$A$8,'Cuadrante'!D7:AH7,'Turnos'!$F$2:$F$8)))</f>
        <v/>
      </c>
    </row>
    <row r="6">
      <c r="A6" s="7">
        <f>'Cuadrante'!A8</f>
        <v/>
      </c>
      <c r="B6" s="7">
        <f>'Cuadrante'!AI8</f>
        <v/>
      </c>
      <c r="C6" s="7">
        <f>IF('Cuadrante'!C8="","",ROUND('Cuadrante'!C8/7*DAY(EOMONTH(DATE('Cuadrante'!$B$2,'Cuadrante'!$B$1,1),0)),1))</f>
        <v/>
      </c>
      <c r="D6" s="7">
        <f>IF(C6="","",ROUND(B6-C6,1))</f>
        <v/>
      </c>
      <c r="E6" s="7">
        <f>'Cuadrante'!AJ8</f>
        <v/>
      </c>
      <c r="F6" s="7">
        <f>'Cuadrante'!AK8</f>
        <v/>
      </c>
      <c r="G6" s="7">
        <f>SUMPRODUCT(('Cuadrante'!D8:AG8="T")*('Cuadrante'!E8:AH8="M"))</f>
        <v/>
      </c>
      <c r="H6" s="7">
        <f>SUMPRODUCT((WEEKDAY('Cuadrante'!$D$4:$AH$4,2)=7)*('Cuadrante'!D8:AH8&lt;&gt;"")*(SUMIF('Turnos'!$A$2:$A$8,'Cuadrante'!D8:AH8,'Turnos'!$F$2:$F$8)))</f>
        <v/>
      </c>
    </row>
    <row r="7">
      <c r="A7" s="7">
        <f>'Cuadrante'!A9</f>
        <v/>
      </c>
      <c r="B7" s="7">
        <f>'Cuadrante'!AI9</f>
        <v/>
      </c>
      <c r="C7" s="7">
        <f>IF('Cuadrante'!C9="","",ROUND('Cuadrante'!C9/7*DAY(EOMONTH(DATE('Cuadrante'!$B$2,'Cuadrante'!$B$1,1),0)),1))</f>
        <v/>
      </c>
      <c r="D7" s="7">
        <f>IF(C7="","",ROUND(B7-C7,1))</f>
        <v/>
      </c>
      <c r="E7" s="7">
        <f>'Cuadrante'!AJ9</f>
        <v/>
      </c>
      <c r="F7" s="7">
        <f>'Cuadrante'!AK9</f>
        <v/>
      </c>
      <c r="G7" s="7">
        <f>SUMPRODUCT(('Cuadrante'!D9:AG9="T")*('Cuadrante'!E9:AH9="M"))</f>
        <v/>
      </c>
      <c r="H7" s="7">
        <f>SUMPRODUCT((WEEKDAY('Cuadrante'!$D$4:$AH$4,2)=7)*('Cuadrante'!D9:AH9&lt;&gt;"")*(SUMIF('Turnos'!$A$2:$A$8,'Cuadrante'!D9:AH9,'Turnos'!$F$2:$F$8)))</f>
        <v/>
      </c>
    </row>
    <row r="8">
      <c r="A8" s="7">
        <f>'Cuadrante'!A10</f>
        <v/>
      </c>
      <c r="B8" s="7">
        <f>'Cuadrante'!AI10</f>
        <v/>
      </c>
      <c r="C8" s="7">
        <f>IF('Cuadrante'!C10="","",ROUND('Cuadrante'!C10/7*DAY(EOMONTH(DATE('Cuadrante'!$B$2,'Cuadrante'!$B$1,1),0)),1))</f>
        <v/>
      </c>
      <c r="D8" s="7">
        <f>IF(C8="","",ROUND(B8-C8,1))</f>
        <v/>
      </c>
      <c r="E8" s="7">
        <f>'Cuadrante'!AJ10</f>
        <v/>
      </c>
      <c r="F8" s="7">
        <f>'Cuadrante'!AK10</f>
        <v/>
      </c>
      <c r="G8" s="7">
        <f>SUMPRODUCT(('Cuadrante'!D10:AG10="T")*('Cuadrante'!E10:AH10="M"))</f>
        <v/>
      </c>
      <c r="H8" s="7">
        <f>SUMPRODUCT((WEEKDAY('Cuadrante'!$D$4:$AH$4,2)=7)*('Cuadrante'!D10:AH10&lt;&gt;"")*(SUMIF('Turnos'!$A$2:$A$8,'Cuadrante'!D10:AH10,'Turnos'!$F$2:$F$8)))</f>
        <v/>
      </c>
    </row>
    <row r="9">
      <c r="A9" s="7">
        <f>'Cuadrante'!A11</f>
        <v/>
      </c>
      <c r="B9" s="7">
        <f>'Cuadrante'!AI11</f>
        <v/>
      </c>
      <c r="C9" s="7">
        <f>IF('Cuadrante'!C11="","",ROUND('Cuadrante'!C11/7*DAY(EOMONTH(DATE('Cuadrante'!$B$2,'Cuadrante'!$B$1,1),0)),1))</f>
        <v/>
      </c>
      <c r="D9" s="7">
        <f>IF(C9="","",ROUND(B9-C9,1))</f>
        <v/>
      </c>
      <c r="E9" s="7">
        <f>'Cuadrante'!AJ11</f>
        <v/>
      </c>
      <c r="F9" s="7">
        <f>'Cuadrante'!AK11</f>
        <v/>
      </c>
      <c r="G9" s="7">
        <f>SUMPRODUCT(('Cuadrante'!D11:AG11="T")*('Cuadrante'!E11:AH11="M"))</f>
        <v/>
      </c>
      <c r="H9" s="7">
        <f>SUMPRODUCT((WEEKDAY('Cuadrante'!$D$4:$AH$4,2)=7)*('Cuadrante'!D11:AH11&lt;&gt;"")*(SUMIF('Turnos'!$A$2:$A$8,'Cuadrante'!D11:AH11,'Turnos'!$F$2:$F$8)))</f>
        <v/>
      </c>
    </row>
    <row r="10">
      <c r="A10" s="7">
        <f>'Cuadrante'!A12</f>
        <v/>
      </c>
      <c r="B10" s="7">
        <f>'Cuadrante'!AI12</f>
        <v/>
      </c>
      <c r="C10" s="7">
        <f>IF('Cuadrante'!C12="","",ROUND('Cuadrante'!C12/7*DAY(EOMONTH(DATE('Cuadrante'!$B$2,'Cuadrante'!$B$1,1),0)),1))</f>
        <v/>
      </c>
      <c r="D10" s="7">
        <f>IF(C10="","",ROUND(B10-C10,1))</f>
        <v/>
      </c>
      <c r="E10" s="7">
        <f>'Cuadrante'!AJ12</f>
        <v/>
      </c>
      <c r="F10" s="7">
        <f>'Cuadrante'!AK12</f>
        <v/>
      </c>
      <c r="G10" s="7">
        <f>SUMPRODUCT(('Cuadrante'!D12:AG12="T")*('Cuadrante'!E12:AH12="M"))</f>
        <v/>
      </c>
      <c r="H10" s="7">
        <f>SUMPRODUCT((WEEKDAY('Cuadrante'!$D$4:$AH$4,2)=7)*('Cuadrante'!D12:AH12&lt;&gt;"")*(SUMIF('Turnos'!$A$2:$A$8,'Cuadrante'!D12:AH12,'Turnos'!$F$2:$F$8)))</f>
        <v/>
      </c>
    </row>
    <row r="11">
      <c r="A11" s="7">
        <f>'Cuadrante'!A13</f>
        <v/>
      </c>
      <c r="B11" s="7">
        <f>'Cuadrante'!AI13</f>
        <v/>
      </c>
      <c r="C11" s="7">
        <f>IF('Cuadrante'!C13="","",ROUND('Cuadrante'!C13/7*DAY(EOMONTH(DATE('Cuadrante'!$B$2,'Cuadrante'!$B$1,1),0)),1))</f>
        <v/>
      </c>
      <c r="D11" s="7">
        <f>IF(C11="","",ROUND(B11-C11,1))</f>
        <v/>
      </c>
      <c r="E11" s="7">
        <f>'Cuadrante'!AJ13</f>
        <v/>
      </c>
      <c r="F11" s="7">
        <f>'Cuadrante'!AK13</f>
        <v/>
      </c>
      <c r="G11" s="7">
        <f>SUMPRODUCT(('Cuadrante'!D13:AG13="T")*('Cuadrante'!E13:AH13="M"))</f>
        <v/>
      </c>
      <c r="H11" s="7">
        <f>SUMPRODUCT((WEEKDAY('Cuadrante'!$D$4:$AH$4,2)=7)*('Cuadrante'!D13:AH13&lt;&gt;"")*(SUMIF('Turnos'!$A$2:$A$8,'Cuadrante'!D13:AH13,'Turnos'!$F$2:$F$8)))</f>
        <v/>
      </c>
    </row>
    <row r="12">
      <c r="A12" s="7">
        <f>'Cuadrante'!A14</f>
        <v/>
      </c>
      <c r="B12" s="7">
        <f>'Cuadrante'!AI14</f>
        <v/>
      </c>
      <c r="C12" s="7">
        <f>IF('Cuadrante'!C14="","",ROUND('Cuadrante'!C14/7*DAY(EOMONTH(DATE('Cuadrante'!$B$2,'Cuadrante'!$B$1,1),0)),1))</f>
        <v/>
      </c>
      <c r="D12" s="7">
        <f>IF(C12="","",ROUND(B12-C12,1))</f>
        <v/>
      </c>
      <c r="E12" s="7">
        <f>'Cuadrante'!AJ14</f>
        <v/>
      </c>
      <c r="F12" s="7">
        <f>'Cuadrante'!AK14</f>
        <v/>
      </c>
      <c r="G12" s="7">
        <f>SUMPRODUCT(('Cuadrante'!D14:AG14="T")*('Cuadrante'!E14:AH14="M"))</f>
        <v/>
      </c>
      <c r="H12" s="7">
        <f>SUMPRODUCT((WEEKDAY('Cuadrante'!$D$4:$AH$4,2)=7)*('Cuadrante'!D14:AH14&lt;&gt;"")*(SUMIF('Turnos'!$A$2:$A$8,'Cuadrante'!D14:AH14,'Turnos'!$F$2:$F$8)))</f>
        <v/>
      </c>
    </row>
    <row r="13">
      <c r="A13" s="7">
        <f>'Cuadrante'!A15</f>
        <v/>
      </c>
      <c r="B13" s="7">
        <f>'Cuadrante'!AI15</f>
        <v/>
      </c>
      <c r="C13" s="7">
        <f>IF('Cuadrante'!C15="","",ROUND('Cuadrante'!C15/7*DAY(EOMONTH(DATE('Cuadrante'!$B$2,'Cuadrante'!$B$1,1),0)),1))</f>
        <v/>
      </c>
      <c r="D13" s="7">
        <f>IF(C13="","",ROUND(B13-C13,1))</f>
        <v/>
      </c>
      <c r="E13" s="7">
        <f>'Cuadrante'!AJ15</f>
        <v/>
      </c>
      <c r="F13" s="7">
        <f>'Cuadrante'!AK15</f>
        <v/>
      </c>
      <c r="G13" s="7">
        <f>SUMPRODUCT(('Cuadrante'!D15:AG15="T")*('Cuadrante'!E15:AH15="M"))</f>
        <v/>
      </c>
      <c r="H13" s="7">
        <f>SUMPRODUCT((WEEKDAY('Cuadrante'!$D$4:$AH$4,2)=7)*('Cuadrante'!D15:AH15&lt;&gt;"")*(SUMIF('Turnos'!$A$2:$A$8,'Cuadrante'!D15:AH15,'Turnos'!$F$2:$F$8)))</f>
        <v/>
      </c>
    </row>
    <row r="14">
      <c r="A14" s="7">
        <f>'Cuadrante'!A16</f>
        <v/>
      </c>
      <c r="B14" s="7">
        <f>'Cuadrante'!AI16</f>
        <v/>
      </c>
      <c r="C14" s="7">
        <f>IF('Cuadrante'!C16="","",ROUND('Cuadrante'!C16/7*DAY(EOMONTH(DATE('Cuadrante'!$B$2,'Cuadrante'!$B$1,1),0)),1))</f>
        <v/>
      </c>
      <c r="D14" s="7">
        <f>IF(C14="","",ROUND(B14-C14,1))</f>
        <v/>
      </c>
      <c r="E14" s="7">
        <f>'Cuadrante'!AJ16</f>
        <v/>
      </c>
      <c r="F14" s="7">
        <f>'Cuadrante'!AK16</f>
        <v/>
      </c>
      <c r="G14" s="7">
        <f>SUMPRODUCT(('Cuadrante'!D16:AG16="T")*('Cuadrante'!E16:AH16="M"))</f>
        <v/>
      </c>
      <c r="H14" s="7">
        <f>SUMPRODUCT((WEEKDAY('Cuadrante'!$D$4:$AH$4,2)=7)*('Cuadrante'!D16:AH16&lt;&gt;"")*(SUMIF('Turnos'!$A$2:$A$8,'Cuadrante'!D16:AH16,'Turnos'!$F$2:$F$8)))</f>
        <v/>
      </c>
    </row>
    <row r="15">
      <c r="A15" s="7">
        <f>'Cuadrante'!A17</f>
        <v/>
      </c>
      <c r="B15" s="7">
        <f>'Cuadrante'!AI17</f>
        <v/>
      </c>
      <c r="C15" s="7">
        <f>IF('Cuadrante'!C17="","",ROUND('Cuadrante'!C17/7*DAY(EOMONTH(DATE('Cuadrante'!$B$2,'Cuadrante'!$B$1,1),0)),1))</f>
        <v/>
      </c>
      <c r="D15" s="7">
        <f>IF(C15="","",ROUND(B15-C15,1))</f>
        <v/>
      </c>
      <c r="E15" s="7">
        <f>'Cuadrante'!AJ17</f>
        <v/>
      </c>
      <c r="F15" s="7">
        <f>'Cuadrante'!AK17</f>
        <v/>
      </c>
      <c r="G15" s="7">
        <f>SUMPRODUCT(('Cuadrante'!D17:AG17="T")*('Cuadrante'!E17:AH17="M"))</f>
        <v/>
      </c>
      <c r="H15" s="7">
        <f>SUMPRODUCT((WEEKDAY('Cuadrante'!$D$4:$AH$4,2)=7)*('Cuadrante'!D17:AH17&lt;&gt;"")*(SUMIF('Turnos'!$A$2:$A$8,'Cuadrante'!D17:AH17,'Turnos'!$F$2:$F$8)))</f>
        <v/>
      </c>
    </row>
    <row r="17">
      <c r="A17" s="13" t="inlineStr">
        <is>
          <t>Diferencia en rojo = se pasa de contrato. La última columna cuenta las veces que alguien sale de tarde y entra a la mañana siguiente (menos de 12 horas de descanso).</t>
        </is>
      </c>
    </row>
  </sheetData>
  <mergeCells count="1">
    <mergeCell ref="A17:H17"/>
  </mergeCells>
  <conditionalFormatting sqref="D4:D15">
    <cfRule type="cellIs" priority="1" operator="greaterThan" dxfId="0">
      <formula>0</formula>
    </cfRule>
  </conditionalFormatting>
  <conditionalFormatting sqref="G4:G15">
    <cfRule type="cellIs" priority="2" operator="greater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A28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2">
      <c r="A2" s="14" t="inlineStr">
        <is>
          <t>Cómo se usa esta plantilla</t>
        </is>
      </c>
    </row>
    <row r="4">
      <c r="A4" s="15" t="inlineStr">
        <is>
          <t>1. En la hoja «Cuadrante», escribe el mes y el año en las celdas B1 y B2. Las fechas y los días de la semana se rellenan solos.</t>
        </is>
      </c>
    </row>
    <row r="6">
      <c r="A6" s="15" t="inlineStr">
        <is>
          <t>2. Escribe los nombres de tu equipo en la columna A, su puesto en la B y las horas que tiene cada uno por contrato en la C.</t>
        </is>
      </c>
    </row>
    <row r="8">
      <c r="A8" s="15" t="inlineStr">
        <is>
          <t>3. Rellena cada día con el código del turno: M, T, N, P, L, V o B. Las celdas tienen desplegable, no hace falta escribir.</t>
        </is>
      </c>
    </row>
    <row r="10">
      <c r="A10" s="15" t="inlineStr">
        <is>
          <t>4. Las horas del mes, los días trabajados y las noches se calculan solos, y el resumen avisa en rojo si alguien se pasa de contrato.</t>
        </is>
      </c>
    </row>
    <row r="12">
      <c r="A12" s="15" t="inlineStr">
        <is>
          <t>5. Si tus turnos son otros, cámbialos en la hoja «Turnos»: el resto de la plantilla se adapta sola.</t>
        </is>
      </c>
    </row>
    <row r="14">
      <c r="A14" s="15" t="inlineStr"/>
    </row>
    <row r="16">
      <c r="A16" s="14" t="inlineStr">
        <is>
          <t>Lo que esta plantilla NO puede comprobar</t>
        </is>
      </c>
    </row>
    <row r="18">
      <c r="A18" s="15" t="inlineStr">
        <is>
          <t>· Si dos personas del mismo puesto libran el mismo día y te quedas sin cubrir el servicio.</t>
        </is>
      </c>
    </row>
    <row r="20">
      <c r="A20" s="15" t="inlineStr">
        <is>
          <t>· Si alguien supera las horas anuales, más allá del mes que estás mirando.</t>
        </is>
      </c>
    </row>
    <row r="22">
      <c r="A22" s="15" t="inlineStr">
        <is>
          <t>· Si un cambio pactado entre dos compañeros se te ha olvidado apuntar.</t>
        </is>
      </c>
    </row>
    <row r="24">
      <c r="A24" s="15" t="inlineStr">
        <is>
          <t>· Si el cuadrante que has publicado es el mismo que tiene tu equipo en el móvil.</t>
        </is>
      </c>
    </row>
    <row r="26">
      <c r="A26" s="15" t="inlineStr"/>
    </row>
    <row r="28">
      <c r="A28" s="15" t="inlineStr">
        <is>
          <t>Sonnical (sonnical.com) hace el cuadrante por ti, avisa de todo eso antes de publicarlo y cada persona lo ve en su móvil. Gratis hasta seis empleados.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2026-09-28T07:39:40Z</dcterms:created>
  <dcterms:modified xsi:type="dcterms:W3CDTF">2026-09-28T07:39:40Z</dcterms:modified>
</cp:coreProperties>
</file>